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0" i="3"/>
  <c r="C6"/>
  <c r="D20"/>
  <c r="D6"/>
  <c r="E20"/>
  <c r="E6"/>
  <c r="F20"/>
  <c r="F6"/>
  <c r="G20"/>
  <c r="G6"/>
  <c r="H20"/>
  <c r="H6"/>
  <c r="I20"/>
  <c r="I6"/>
  <c r="I55"/>
  <c r="J20"/>
  <c r="J6"/>
  <c r="K20"/>
  <c r="K6"/>
  <c r="L20"/>
  <c r="L6"/>
  <c r="C27"/>
  <c r="D27"/>
  <c r="E27"/>
  <c r="F27"/>
  <c r="G27"/>
  <c r="H27"/>
  <c r="I27"/>
  <c r="J27"/>
  <c r="K27"/>
  <c r="L27"/>
  <c r="C39"/>
  <c r="C38"/>
  <c r="D39"/>
  <c r="D38"/>
  <c r="E39"/>
  <c r="E38"/>
  <c r="F39"/>
  <c r="F38"/>
  <c r="G39"/>
  <c r="G38"/>
  <c r="H39"/>
  <c r="H38"/>
  <c r="I39"/>
  <c r="I38"/>
  <c r="J39"/>
  <c r="J38"/>
  <c r="K39"/>
  <c r="K38"/>
  <c r="L39"/>
  <c r="L38"/>
  <c r="C49"/>
  <c r="D49"/>
  <c r="E49"/>
  <c r="F49"/>
  <c r="G49"/>
  <c r="H49"/>
  <c r="I49"/>
  <c r="J49"/>
  <c r="K49"/>
  <c r="L49"/>
  <c r="E55"/>
  <c r="J55"/>
  <c r="F55"/>
  <c r="K55"/>
  <c r="G55"/>
  <c r="C55"/>
  <c r="L55"/>
  <c r="H55"/>
  <c r="D55"/>
</calcChain>
</file>

<file path=xl/sharedStrings.xml><?xml version="1.0" encoding="utf-8"?>
<sst xmlns="http://schemas.openxmlformats.org/spreadsheetml/2006/main" count="153" uniqueCount="125">
  <si>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</si>
  <si>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</si>
  <si>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</si>
  <si>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</si>
  <si>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</si>
  <si>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</si>
  <si>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</si>
  <si>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</si>
  <si>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</si>
  <si>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</si>
  <si>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</si>
  <si>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</si>
  <si>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</si>
  <si>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</si>
  <si>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</si>
  <si>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</si>
  <si>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</si>
  <si>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</si>
  <si>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</si>
  <si>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</si>
  <si>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</si>
  <si>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</si>
  <si>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</si>
  <si>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</si>
  <si>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</si>
  <si>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</si>
  <si>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</si>
  <si>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</si>
  <si>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</si>
  <si>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</si>
  <si>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</si>
  <si>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</si>
  <si>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</si>
  <si>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</si>
  <si>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</si>
  <si>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</si>
  <si>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</si>
  <si>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</si>
  <si>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</si>
  <si>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</si>
  <si>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</si>
  <si>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</si>
  <si>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</si>
  <si>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</si>
  <si>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</si>
  <si>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</si>
  <si>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</si>
  <si>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</si>
  <si>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</si>
  <si>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</si>
  <si>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</si>
  <si>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</si>
  <si>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</si>
  <si>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</si>
  <si>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</si>
  <si>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</si>
  <si>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</si>
  <si>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</si>
  <si>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</si>
  <si>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</si>
  <si>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</si>
  <si>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</si>
  <si>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</si>
  <si>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</si>
  <si>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</si>
  <si>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</si>
  <si>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</si>
  <si>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</si>
  <si>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</si>
  <si>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</si>
  <si>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</si>
  <si>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</si>
  <si>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</si>
  <si>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</si>
  <si>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</si>
  <si>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</si>
  <si>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</si>
  <si>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</si>
  <si>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</si>
  <si>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</si>
  <si>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</si>
  <si>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</si>
  <si>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</si>
  <si>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</si>
  <si>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</si>
  <si>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</si>
  <si>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</si>
  <si>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</si>
  <si>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</si>
  <si>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</si>
  <si>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</si>
  <si>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</si>
  <si>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</si>
  <si>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</si>
  <si>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</si>
  <si>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</si>
  <si>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</si>
  <si>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</si>
  <si>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</si>
  <si>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</si>
  <si>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</si>
  <si>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</si>
  <si>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</si>
  <si>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</si>
  <si>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</si>
  <si>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</si>
  <si>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</si>
  <si>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</si>
  <si>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</si>
  <si>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</si>
  <si>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</si>
  <si>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</si>
  <si>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</si>
  <si>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</si>
  <si>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</si>
  <si>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</si>
  <si>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</si>
  <si>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</si>
  <si>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</si>
  <si>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</si>
  <si>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</si>
  <si>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</si>
  <si>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Л.І.Лівочка</t>
  </si>
  <si>
    <t>Н.В. Мельник</t>
  </si>
  <si>
    <t>8 січня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</si>
</sst>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 t="s">
        <v>120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&amp;C&amp;LF77F88A4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520</v>
      </c>
      <c r="D6" s="96">
        <f t="shared" si="0"/>
        <v>454831.92</v>
      </c>
      <c r="E6" s="96">
        <f t="shared" si="0"/>
        <v>292</v>
      </c>
      <c r="F6" s="96">
        <f t="shared" si="0"/>
        <v>310499.4800000001</v>
      </c>
      <c r="G6" s="96">
        <f t="shared" si="0"/>
        <v>2</v>
      </c>
      <c r="H6" s="96">
        <f t="shared" si="0"/>
        <v>1409.6</v>
      </c>
      <c r="I6" s="96">
        <f t="shared" si="0"/>
        <v>37</v>
      </c>
      <c r="J6" s="96">
        <f t="shared" si="0"/>
        <v>91077.2</v>
      </c>
      <c r="K6" s="96">
        <f t="shared" si="0"/>
        <v>194</v>
      </c>
      <c r="L6" s="96">
        <f t="shared" si="0"/>
        <v>119865.22</v>
      </c>
    </row>
    <row r="7" spans="1:12" ht="16.5" customHeight="1">
      <c r="A7" s="87">
        <v>2</v>
      </c>
      <c r="B7" s="90" t="s">
        <v>75</v>
      </c>
      <c r="C7" s="97">
        <v>205</v>
      </c>
      <c r="D7" s="97">
        <v>267795.62</v>
      </c>
      <c r="E7" s="97">
        <v>138</v>
      </c>
      <c r="F7" s="97">
        <v>212374.28</v>
      </c>
      <c r="G7" s="97"/>
      <c r="H7" s="97"/>
      <c r="I7" s="97">
        <v>19</v>
      </c>
      <c r="J7" s="97">
        <v>83036.800000000003</v>
      </c>
      <c r="K7" s="97">
        <v>50</v>
      </c>
      <c r="L7" s="97">
        <v>36346.42</v>
      </c>
    </row>
    <row r="8" spans="1:12" ht="16.5" customHeight="1">
      <c r="A8" s="87">
        <v>3</v>
      </c>
      <c r="B8" s="91" t="s">
        <v>76</v>
      </c>
      <c r="C8" s="97">
        <v>93</v>
      </c>
      <c r="D8" s="97">
        <v>176070.2</v>
      </c>
      <c r="E8" s="97">
        <v>92</v>
      </c>
      <c r="F8" s="97">
        <v>171358.51</v>
      </c>
      <c r="G8" s="97"/>
      <c r="H8" s="97"/>
      <c r="I8" s="97">
        <v>1</v>
      </c>
      <c r="J8" s="97">
        <v>1762</v>
      </c>
      <c r="K8" s="97"/>
      <c r="L8" s="97"/>
    </row>
    <row r="9" spans="1:12" ht="16.5" customHeight="1">
      <c r="A9" s="87">
        <v>4</v>
      </c>
      <c r="B9" s="91" t="s">
        <v>77</v>
      </c>
      <c r="C9" s="97">
        <v>112</v>
      </c>
      <c r="D9" s="97">
        <v>91725.4200000001</v>
      </c>
      <c r="E9" s="97">
        <v>46</v>
      </c>
      <c r="F9" s="97">
        <v>41015.769999999997</v>
      </c>
      <c r="G9" s="97"/>
      <c r="H9" s="97"/>
      <c r="I9" s="97">
        <v>18</v>
      </c>
      <c r="J9" s="97">
        <v>81274.8</v>
      </c>
      <c r="K9" s="97">
        <v>50</v>
      </c>
      <c r="L9" s="97">
        <v>36346.42</v>
      </c>
    </row>
    <row r="10" spans="1:12" ht="19.5" customHeight="1">
      <c r="A10" s="87">
        <v>5</v>
      </c>
      <c r="B10" s="90" t="s">
        <v>78</v>
      </c>
      <c r="C10" s="97">
        <v>159</v>
      </c>
      <c r="D10" s="97">
        <v>116292</v>
      </c>
      <c r="E10" s="97">
        <v>85</v>
      </c>
      <c r="F10" s="97">
        <v>63510.700000000099</v>
      </c>
      <c r="G10" s="97">
        <v>1</v>
      </c>
      <c r="H10" s="97">
        <v>704.8</v>
      </c>
      <c r="I10" s="97">
        <v>9</v>
      </c>
      <c r="J10" s="97">
        <v>6278.4</v>
      </c>
      <c r="K10" s="97">
        <v>66</v>
      </c>
      <c r="L10" s="97">
        <v>49688.4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1</v>
      </c>
      <c r="F11" s="97">
        <v>1762</v>
      </c>
      <c r="G11" s="97"/>
      <c r="H11" s="97"/>
      <c r="I11" s="97"/>
      <c r="J11" s="97"/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155</v>
      </c>
      <c r="D12" s="97">
        <v>109244</v>
      </c>
      <c r="E12" s="97">
        <v>84</v>
      </c>
      <c r="F12" s="97">
        <v>61748.700000000099</v>
      </c>
      <c r="G12" s="97">
        <v>1</v>
      </c>
      <c r="H12" s="97">
        <v>704.8</v>
      </c>
      <c r="I12" s="97">
        <v>9</v>
      </c>
      <c r="J12" s="97">
        <v>6278.4</v>
      </c>
      <c r="K12" s="97">
        <v>63</v>
      </c>
      <c r="L12" s="97">
        <v>44402.400000000001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25372.799999999999</v>
      </c>
      <c r="E13" s="97">
        <v>31</v>
      </c>
      <c r="F13" s="97">
        <v>21849.4</v>
      </c>
      <c r="G13" s="97">
        <v>1</v>
      </c>
      <c r="H13" s="97">
        <v>704.8</v>
      </c>
      <c r="I13" s="97">
        <v>1</v>
      </c>
      <c r="J13" s="97">
        <v>352.4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96</v>
      </c>
      <c r="D15" s="97">
        <v>39645</v>
      </c>
      <c r="E15" s="97">
        <v>33</v>
      </c>
      <c r="F15" s="97">
        <v>11972.2</v>
      </c>
      <c r="G15" s="97"/>
      <c r="H15" s="97"/>
      <c r="I15" s="97"/>
      <c r="J15" s="97"/>
      <c r="K15" s="97">
        <v>63</v>
      </c>
      <c r="L15" s="97">
        <v>28015.8</v>
      </c>
    </row>
    <row r="16" spans="1:12" ht="21" customHeight="1">
      <c r="A16" s="87">
        <v>11</v>
      </c>
      <c r="B16" s="91" t="s">
        <v>79</v>
      </c>
      <c r="C16" s="97">
        <v>11</v>
      </c>
      <c r="D16" s="97">
        <v>9691</v>
      </c>
      <c r="E16" s="97"/>
      <c r="F16" s="97"/>
      <c r="G16" s="97"/>
      <c r="H16" s="97"/>
      <c r="I16" s="97"/>
      <c r="J16" s="97"/>
      <c r="K16" s="97">
        <v>11</v>
      </c>
      <c r="L16" s="97">
        <v>9691</v>
      </c>
    </row>
    <row r="17" spans="1:12" ht="21" customHeight="1">
      <c r="A17" s="87">
        <v>12</v>
      </c>
      <c r="B17" s="91" t="s">
        <v>80</v>
      </c>
      <c r="C17" s="97">
        <v>85</v>
      </c>
      <c r="D17" s="97">
        <v>29954</v>
      </c>
      <c r="E17" s="97">
        <v>33</v>
      </c>
      <c r="F17" s="97">
        <v>11972.2</v>
      </c>
      <c r="G17" s="97"/>
      <c r="H17" s="97"/>
      <c r="I17" s="97"/>
      <c r="J17" s="97"/>
      <c r="K17" s="97">
        <v>52</v>
      </c>
      <c r="L17" s="97">
        <v>18324.8</v>
      </c>
    </row>
    <row r="18" spans="1:12" ht="21" customHeight="1">
      <c r="A18" s="87">
        <v>13</v>
      </c>
      <c r="B18" s="99" t="s">
        <v>107</v>
      </c>
      <c r="C18" s="97">
        <v>22</v>
      </c>
      <c r="D18" s="97">
        <v>3876.4</v>
      </c>
      <c r="E18" s="97">
        <v>4</v>
      </c>
      <c r="F18" s="97">
        <v>704.8</v>
      </c>
      <c r="G18" s="97"/>
      <c r="H18" s="97"/>
      <c r="I18" s="97">
        <v>8</v>
      </c>
      <c r="J18" s="97">
        <v>1409.6</v>
      </c>
      <c r="K18" s="97">
        <v>11</v>
      </c>
      <c r="L18" s="97">
        <v>1938.2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88.1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1</v>
      </c>
      <c r="D20" s="97">
        <f t="shared" si="1"/>
        <v>1762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1</v>
      </c>
      <c r="L20" s="97">
        <f t="shared" si="1"/>
        <v>1762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/>
      <c r="F22" s="97"/>
      <c r="G22" s="97"/>
      <c r="H22" s="97"/>
      <c r="I22" s="97"/>
      <c r="J22" s="97"/>
      <c r="K22" s="97">
        <v>1</v>
      </c>
      <c r="L22" s="97">
        <v>1762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7</v>
      </c>
      <c r="D38" s="96">
        <f t="shared" si="3"/>
        <v>4933.6000000000004</v>
      </c>
      <c r="E38" s="96">
        <f t="shared" si="3"/>
        <v>2</v>
      </c>
      <c r="F38" s="96">
        <f t="shared" si="3"/>
        <v>1409.8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5</v>
      </c>
      <c r="L38" s="96">
        <f t="shared" si="3"/>
        <v>3524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7</v>
      </c>
      <c r="D39" s="97">
        <f t="shared" si="4"/>
        <v>4933.6000000000004</v>
      </c>
      <c r="E39" s="97">
        <f t="shared" si="4"/>
        <v>2</v>
      </c>
      <c r="F39" s="97">
        <f t="shared" si="4"/>
        <v>1409.8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5</v>
      </c>
      <c r="L39" s="97">
        <f t="shared" si="4"/>
        <v>3524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704.8</v>
      </c>
      <c r="E40" s="97"/>
      <c r="F40" s="97"/>
      <c r="G40" s="97"/>
      <c r="H40" s="97"/>
      <c r="I40" s="97"/>
      <c r="J40" s="97"/>
      <c r="K40" s="97">
        <v>1</v>
      </c>
      <c r="L40" s="97">
        <v>704.8</v>
      </c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704.8</v>
      </c>
      <c r="E42" s="97"/>
      <c r="F42" s="97"/>
      <c r="G42" s="97"/>
      <c r="H42" s="97"/>
      <c r="I42" s="97"/>
      <c r="J42" s="97"/>
      <c r="K42" s="97">
        <v>1</v>
      </c>
      <c r="L42" s="97">
        <v>704.8</v>
      </c>
    </row>
    <row r="43" spans="1:12" ht="21" customHeight="1">
      <c r="A43" s="87">
        <v>38</v>
      </c>
      <c r="B43" s="90" t="s">
        <v>89</v>
      </c>
      <c r="C43" s="97">
        <v>6</v>
      </c>
      <c r="D43" s="97">
        <v>4228.8</v>
      </c>
      <c r="E43" s="97">
        <v>2</v>
      </c>
      <c r="F43" s="97">
        <v>1409.8</v>
      </c>
      <c r="G43" s="97"/>
      <c r="H43" s="97"/>
      <c r="I43" s="97"/>
      <c r="J43" s="97"/>
      <c r="K43" s="97">
        <v>4</v>
      </c>
      <c r="L43" s="97">
        <v>2819.2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6</v>
      </c>
      <c r="D45" s="97">
        <v>4228.8</v>
      </c>
      <c r="E45" s="97">
        <v>2</v>
      </c>
      <c r="F45" s="97">
        <v>1409.8</v>
      </c>
      <c r="G45" s="97"/>
      <c r="H45" s="97"/>
      <c r="I45" s="97"/>
      <c r="J45" s="97"/>
      <c r="K45" s="97">
        <v>4</v>
      </c>
      <c r="L45" s="97">
        <v>2819.2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3</v>
      </c>
      <c r="D49" s="96">
        <f t="shared" si="5"/>
        <v>74.009999999999991</v>
      </c>
      <c r="E49" s="96">
        <f t="shared" si="5"/>
        <v>3</v>
      </c>
      <c r="F49" s="96">
        <f t="shared" si="5"/>
        <v>74.009999999999991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2</v>
      </c>
      <c r="D50" s="97">
        <v>21.15</v>
      </c>
      <c r="E50" s="97">
        <v>2</v>
      </c>
      <c r="F50" s="97">
        <v>21.15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</v>
      </c>
      <c r="D51" s="97">
        <v>52.86</v>
      </c>
      <c r="E51" s="97">
        <v>1</v>
      </c>
      <c r="F51" s="97">
        <v>52.86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228</v>
      </c>
      <c r="D54" s="96">
        <v>80347.199999999895</v>
      </c>
      <c r="E54" s="96">
        <v>106</v>
      </c>
      <c r="F54" s="96">
        <v>40517.400000000103</v>
      </c>
      <c r="G54" s="96"/>
      <c r="H54" s="96"/>
      <c r="I54" s="96">
        <v>228</v>
      </c>
      <c r="J54" s="96">
        <v>118408.07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758</v>
      </c>
      <c r="D55" s="96">
        <f t="shared" si="6"/>
        <v>540186.72999999986</v>
      </c>
      <c r="E55" s="96">
        <f t="shared" si="6"/>
        <v>403</v>
      </c>
      <c r="F55" s="96">
        <f t="shared" si="6"/>
        <v>352500.69000000018</v>
      </c>
      <c r="G55" s="96">
        <f t="shared" si="6"/>
        <v>2</v>
      </c>
      <c r="H55" s="96">
        <f t="shared" si="6"/>
        <v>1409.6</v>
      </c>
      <c r="I55" s="96">
        <f t="shared" si="6"/>
        <v>265</v>
      </c>
      <c r="J55" s="96">
        <f t="shared" si="6"/>
        <v>209485.27000000002</v>
      </c>
      <c r="K55" s="96">
        <f t="shared" si="6"/>
        <v>199</v>
      </c>
      <c r="L55" s="96">
        <f t="shared" si="6"/>
        <v>123389.22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Брусилівський районний  суд Житомирської області,_x000D_
 Початок періоду: 01.01.2018, Кінець періоду: 31.12.2018&amp;LF77F88A4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199</v>
      </c>
      <c r="F4" s="93">
        <f>SUM(F5:F24)</f>
        <v>123389.2200000002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3</v>
      </c>
      <c r="F5" s="95">
        <v>2114.4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54</v>
      </c>
      <c r="F7" s="95">
        <v>32244.6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704.8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11</v>
      </c>
      <c r="F11" s="95">
        <v>9514.7999999999993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4</v>
      </c>
      <c r="F13" s="95">
        <v>2114.4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115</v>
      </c>
      <c r="F14" s="95">
        <v>67005.220000000205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>
        <v>11</v>
      </c>
      <c r="F20" s="95">
        <v>9691</v>
      </c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1" t="s">
        <v>122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2" t="s">
        <v>123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52" t="s">
        <v>121</v>
      </c>
      <c r="D31" s="152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53" t="s">
        <v>121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121</v>
      </c>
      <c r="D33" s="153"/>
      <c r="F33" s="98" t="s">
        <v>124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Брусилівський районний  суд Житомирської області,_x000D_
 Початок періоду: 01.01.2018, Кінець періоду: 31.12.2018&amp;LF77F88A4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2019-02-11T10:58:54Z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10_00275_4.2018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F77F88A4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