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<sst xmlns="http://schemas.openxmlformats.org/spreadsheetml/2006/main" count="155" uniqueCount="127">
  <si>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</si>
  <si>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</si>
  <si>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</si>
  <si>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</si>
  <si>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</si>
  <si>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</si>
  <si>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</si>
  <si>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</si>
  <si>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</si>
  <si>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</si>
  <si>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</si>
  <si>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</si>
  <si>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</si>
  <si>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</si>
  <si>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</si>
  <si>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</si>
  <si>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</si>
  <si>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</si>
  <si>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</si>
  <si>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</si>
  <si>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</si>
  <si>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</si>
  <si>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</si>
  <si>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</si>
  <si>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</si>
  <si>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</si>
  <si>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</si>
  <si>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</si>
  <si>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</si>
  <si>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</si>
  <si>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</si>
  <si>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</si>
  <si>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</si>
  <si>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</si>
  <si>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</si>
  <si>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</si>
  <si>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</si>
  <si>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</si>
  <si>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</si>
  <si>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</si>
  <si>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</si>
  <si>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</si>
  <si>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</si>
  <si>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</si>
  <si>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</si>
  <si>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</si>
  <si>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</si>
  <si>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</si>
  <si>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</si>
  <si>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</si>
  <si>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</si>
  <si>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</si>
  <si>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</si>
  <si>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</si>
  <si>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</si>
  <si>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</si>
  <si>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</si>
  <si>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</si>
  <si>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</si>
  <si>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</si>
  <si>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</si>
  <si>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</si>
  <si>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</si>
  <si>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</si>
  <si>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</si>
  <si>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</si>
  <si>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</si>
  <si>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</si>
  <si>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</si>
  <si>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</si>
  <si>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</si>
  <si>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</si>
  <si>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</si>
  <si>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</si>
  <si>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</si>
  <si>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</si>
  <si>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</si>
  <si>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</si>
  <si>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</si>
  <si>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</si>
  <si>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</si>
  <si>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</si>
  <si>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</si>
  <si>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</si>
  <si>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</si>
  <si>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</si>
  <si>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</si>
  <si>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</si>
  <si>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</si>
  <si>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</si>
  <si>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</si>
  <si>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</si>
  <si>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</si>
  <si>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</si>
  <si>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</si>
  <si>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</si>
  <si>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</si>
  <si>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</si>
  <si>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</si>
  <si>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</si>
  <si>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</si>
  <si>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</si>
  <si>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</si>
  <si>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</si>
  <si>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</si>
  <si>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</si>
  <si>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</si>
  <si>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</si>
  <si>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</si>
  <si>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</si>
  <si>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</si>
  <si>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</si>
  <si>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</si>
  <si>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</si>
  <si>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</si>
  <si>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</si>
  <si>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</si>
  <si>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</si>
  <si>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</si>
  <si>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</si>
  <si>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</si>
  <si>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</si>
  <si>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</si>
  <si>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</si>
  <si>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</si>
  <si>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Л.О. Вознюк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</si>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</sst>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&amp;L4F2599DB&amp;C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169</v>
      </c>
      <c r="D6" s="96">
        <f>SUM(D7,D10,D13,D14,D15,D21,D24,D25,D18,D19,D20)</f>
        <v>354067.14</v>
      </c>
      <c r="E6" s="96">
        <f>SUM(E7,E10,E13,E14,E15,E21,E24,E25,E18,E19,E20)</f>
        <v>117</v>
      </c>
      <c r="F6" s="96">
        <f>SUM(F7,F10,F13,F14,F15,F21,F24,F25,F18,F19,F20)</f>
        <v>147339.24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22</v>
      </c>
      <c r="J6" s="96">
        <f>SUM(J7,J10,J13,J14,J15,J21,J24,J25,J18,J19,J20)</f>
        <v>11348.59</v>
      </c>
      <c r="K6" s="96">
        <f>SUM(K7,K10,K13,K14,K15,K21,K24,K25,K18,K19,K20)</f>
        <v>35</v>
      </c>
      <c r="L6" s="96">
        <f>SUM(L7,L10,L13,L14,L15,L21,L24,L25,L18,L19,L20)</f>
        <v>185845.8</v>
      </c>
    </row>
    <row r="7" spans="1:12" ht="16.5" customHeight="1">
      <c r="A7" s="87">
        <v>2</v>
      </c>
      <c r="B7" s="90" t="s">
        <v>74</v>
      </c>
      <c r="C7" s="97">
        <v>68</v>
      </c>
      <c r="D7" s="97">
        <v>278560.14</v>
      </c>
      <c r="E7" s="97">
        <v>47</v>
      </c>
      <c r="F7" s="97">
        <v>85490.04</v>
      </c>
      <c r="G7" s="97"/>
      <c r="H7" s="97"/>
      <c r="I7" s="97">
        <v>3</v>
      </c>
      <c r="J7" s="97">
        <v>2629.99</v>
      </c>
      <c r="K7" s="97">
        <v>18</v>
      </c>
      <c r="L7" s="97">
        <v>172974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86219.01</v>
      </c>
      <c r="E8" s="97">
        <v>30</v>
      </c>
      <c r="F8" s="97">
        <v>67092</v>
      </c>
      <c r="G8" s="97"/>
      <c r="H8" s="97"/>
      <c r="I8" s="97">
        <v>1</v>
      </c>
      <c r="J8" s="97">
        <v>813.99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192341.13</v>
      </c>
      <c r="E9" s="97">
        <v>17</v>
      </c>
      <c r="F9" s="97">
        <v>18398.04</v>
      </c>
      <c r="G9" s="97"/>
      <c r="H9" s="97"/>
      <c r="I9" s="97">
        <v>2</v>
      </c>
      <c r="J9" s="97">
        <v>1816</v>
      </c>
      <c r="K9" s="97">
        <v>18</v>
      </c>
      <c r="L9" s="97">
        <v>172974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44424.8</v>
      </c>
      <c r="E10" s="97">
        <v>29</v>
      </c>
      <c r="F10" s="97">
        <v>38256</v>
      </c>
      <c r="G10" s="97"/>
      <c r="H10" s="97"/>
      <c r="I10" s="97">
        <v>7</v>
      </c>
      <c r="J10" s="97">
        <v>5313.6</v>
      </c>
      <c r="K10" s="97">
        <v>9</v>
      </c>
      <c r="L10" s="97">
        <v>8104.8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12780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35344.8</v>
      </c>
      <c r="E12" s="97">
        <v>25</v>
      </c>
      <c r="F12" s="97">
        <v>25476</v>
      </c>
      <c r="G12" s="97"/>
      <c r="H12" s="97"/>
      <c r="I12" s="97">
        <v>7</v>
      </c>
      <c r="J12" s="97">
        <v>5313.6</v>
      </c>
      <c r="K12" s="97">
        <v>9</v>
      </c>
      <c r="L12" s="97">
        <v>8104.8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19068</v>
      </c>
      <c r="E13" s="97">
        <v>18</v>
      </c>
      <c r="F13" s="97">
        <v>16346</v>
      </c>
      <c r="G13" s="97"/>
      <c r="H13" s="97"/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6583</v>
      </c>
      <c r="E15" s="97">
        <v>9</v>
      </c>
      <c r="F15" s="97">
        <v>4086</v>
      </c>
      <c r="G15" s="97"/>
      <c r="H15" s="97"/>
      <c r="I15" s="97"/>
      <c r="J15" s="97"/>
      <c r="K15" s="97">
        <v>4</v>
      </c>
      <c r="L15" s="97">
        <v>2497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12</v>
      </c>
      <c r="D17" s="97">
        <v>5448</v>
      </c>
      <c r="E17" s="97">
        <v>9</v>
      </c>
      <c r="F17" s="97">
        <v>4086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5431.2</v>
      </c>
      <c r="E18" s="97">
        <v>14</v>
      </c>
      <c r="F18" s="97">
        <v>3161.2</v>
      </c>
      <c r="G18" s="97"/>
      <c r="H18" s="97"/>
      <c r="I18" s="97">
        <v>11</v>
      </c>
      <c r="J18" s="97">
        <v>2497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1589</v>
      </c>
      <c r="E39" s="96">
        <f>SUM(E40,E47,E48,E49)</f>
        <v>2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143</v>
      </c>
      <c r="D55" s="96">
        <v>64888.4</v>
      </c>
      <c r="E55" s="96">
        <v>57</v>
      </c>
      <c r="F55" s="96">
        <v>25878.8</v>
      </c>
      <c r="G55" s="96"/>
      <c r="H55" s="96"/>
      <c r="I55" s="96">
        <v>143</v>
      </c>
      <c r="J55" s="96">
        <v>64888.4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314</v>
      </c>
      <c r="D56" s="96">
        <f t="shared" si="0"/>
        <v>420544.54000000004</v>
      </c>
      <c r="E56" s="96">
        <f t="shared" si="0"/>
        <v>176</v>
      </c>
      <c r="F56" s="96">
        <f t="shared" si="0"/>
        <v>174580.03999999998</v>
      </c>
      <c r="G56" s="96">
        <f t="shared" si="0"/>
        <v>0</v>
      </c>
      <c r="H56" s="96">
        <f t="shared" si="0"/>
        <v>0</v>
      </c>
      <c r="I56" s="96">
        <f t="shared" si="0"/>
        <v>165</v>
      </c>
      <c r="J56" s="96">
        <f t="shared" si="0"/>
        <v>76236.99</v>
      </c>
      <c r="K56" s="96">
        <f t="shared" si="0"/>
        <v>35</v>
      </c>
      <c r="L56" s="96">
        <f t="shared" si="0"/>
        <v>185845.8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&amp;L4F2599DB&amp;CФорма № 10, Підрозділ: Брусилівський районний 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185845.8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2043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3337.8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22</v>
      </c>
      <c r="F14" s="95">
        <v>175925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&amp;L4F2599DB&amp;CФорма № 10, Підрозділ: Брусилівський районний 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2021-07-13T13:34:18Z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4F2599DB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