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<sst xmlns="http://schemas.openxmlformats.org/spreadsheetml/2006/main" count="155" uniqueCount="127">
  <si>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</si>
  <si>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</si>
  <si>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</si>
  <si>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</si>
  <si>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</si>
  <si>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</si>
  <si>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</si>
  <si>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</si>
  <si>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</si>
  <si>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</si>
  <si>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</si>
  <si>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</si>
  <si>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</si>
  <si>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</si>
  <si>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</si>
  <si>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</si>
  <si>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</si>
  <si>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</si>
  <si>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</si>
  <si>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</si>
  <si>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</si>
  <si>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</si>
  <si>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</si>
  <si>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</si>
  <si>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</si>
  <si>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</si>
  <si>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</si>
  <si>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</si>
  <si>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</si>
  <si>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</si>
  <si>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</si>
  <si>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</si>
  <si>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</si>
  <si>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</si>
  <si>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</si>
  <si>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</si>
  <si>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</si>
  <si>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</si>
  <si>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</si>
  <si>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</si>
  <si>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</si>
  <si>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</si>
  <si>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</si>
  <si>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</si>
  <si>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</si>
  <si>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</si>
  <si>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</si>
  <si>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</si>
  <si>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</si>
  <si>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</si>
  <si>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</si>
  <si>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</si>
  <si>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</si>
  <si>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</si>
  <si>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</si>
  <si>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</si>
  <si>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</si>
  <si>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</si>
  <si>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</si>
  <si>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</si>
  <si>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</si>
  <si>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</si>
  <si>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</si>
  <si>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</si>
  <si>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</si>
  <si>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</si>
  <si>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</si>
  <si>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</si>
  <si>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</si>
  <si>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</si>
  <si>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</si>
  <si>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</si>
  <si>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</si>
  <si>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</si>
  <si>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</si>
  <si>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</si>
  <si>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</si>
  <si>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</si>
  <si>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</si>
  <si>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</si>
  <si>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</si>
  <si>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</si>
  <si>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</si>
  <si>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</si>
  <si>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</si>
  <si>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</si>
  <si>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</si>
  <si>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</si>
  <si>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</si>
  <si>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</si>
  <si>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</si>
  <si>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</si>
  <si>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</si>
  <si>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</si>
  <si>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</si>
  <si>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</si>
  <si>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</si>
  <si>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</si>
  <si>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</si>
  <si>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</si>
  <si>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</si>
  <si>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</si>
  <si>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</si>
  <si>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</si>
  <si>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</si>
  <si>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</si>
  <si>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</si>
  <si>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</si>
  <si>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</si>
  <si>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</si>
  <si>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</si>
  <si>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</si>
  <si>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</si>
  <si>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</si>
  <si>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</si>
  <si>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</si>
  <si>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</si>
  <si>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</si>
  <si>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</si>
  <si>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</si>
  <si>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</si>
  <si>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</si>
  <si>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</si>
  <si>
    <t/>
  </si>
  <si>
    <t>Л.О. Вознюк</t>
  </si>
  <si>
    <t>Н.В. Мельник</t>
  </si>
  <si>
    <t>6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</si>
</sst>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&amp;LB2672356&amp;C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86</v>
      </c>
      <c r="D6" s="96">
        <f>SUM(D7,D10,D13,D14,D15,D21,D24,D25,D18,D19,D20)</f>
        <v>125038.33</v>
      </c>
      <c r="E6" s="96">
        <f>SUM(E7,E10,E13,E14,E15,E21,E24,E25,E18,E19,E20)</f>
        <v>51</v>
      </c>
      <c r="F6" s="96">
        <f>SUM(F7,F10,F13,F14,F15,F21,F24,F25,F18,F19,F20)</f>
        <v>63767.26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4</v>
      </c>
      <c r="J6" s="96">
        <f>SUM(J7,J10,J13,J14,J15,J21,J24,J25,J18,J19,J20)</f>
        <v>840.8</v>
      </c>
      <c r="K6" s="96">
        <f>SUM(K7,K10,K13,K14,K15,K21,K24,K25,K18,K19,K20)</f>
        <v>30</v>
      </c>
      <c r="L6" s="96">
        <f>SUM(L7,L10,L13,L14,L15,L21,L24,L25,L18,L19,L20)</f>
        <v>60852.9</v>
      </c>
    </row>
    <row r="7" spans="1:12" ht="16.5" customHeight="1">
      <c r="A7" s="87">
        <v>2</v>
      </c>
      <c r="B7" s="90" t="s">
        <v>74</v>
      </c>
      <c r="C7" s="97">
        <v>32</v>
      </c>
      <c r="D7" s="97">
        <v>85520.73</v>
      </c>
      <c r="E7" s="97">
        <v>21</v>
      </c>
      <c r="F7" s="97">
        <v>37066.56</v>
      </c>
      <c r="G7" s="97"/>
      <c r="H7" s="97"/>
      <c r="I7" s="97"/>
      <c r="J7" s="97"/>
      <c r="K7" s="97">
        <v>10</v>
      </c>
      <c r="L7" s="97">
        <v>47084.8</v>
      </c>
    </row>
    <row r="8" spans="1:12" ht="16.5" customHeight="1">
      <c r="A8" s="87">
        <v>3</v>
      </c>
      <c r="B8" s="91" t="s">
        <v>75</v>
      </c>
      <c r="C8" s="97">
        <v>15</v>
      </c>
      <c r="D8" s="97">
        <v>31530</v>
      </c>
      <c r="E8" s="97">
        <v>15</v>
      </c>
      <c r="F8" s="97">
        <v>31349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17</v>
      </c>
      <c r="D9" s="97">
        <v>53990.73</v>
      </c>
      <c r="E9" s="97">
        <v>6</v>
      </c>
      <c r="F9" s="97">
        <v>5717.56</v>
      </c>
      <c r="G9" s="97"/>
      <c r="H9" s="97"/>
      <c r="I9" s="97"/>
      <c r="J9" s="97"/>
      <c r="K9" s="97">
        <v>10</v>
      </c>
      <c r="L9" s="97">
        <v>47084.8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27326</v>
      </c>
      <c r="E10" s="97">
        <v>17</v>
      </c>
      <c r="F10" s="97">
        <v>18426</v>
      </c>
      <c r="G10" s="97"/>
      <c r="H10" s="97"/>
      <c r="I10" s="97"/>
      <c r="J10" s="97"/>
      <c r="K10" s="97">
        <v>8</v>
      </c>
      <c r="L10" s="97">
        <v>9248.8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3</v>
      </c>
      <c r="F11" s="97">
        <v>6306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20</v>
      </c>
      <c r="D12" s="97">
        <v>16816</v>
      </c>
      <c r="E12" s="97">
        <v>14</v>
      </c>
      <c r="F12" s="97">
        <v>12120</v>
      </c>
      <c r="G12" s="97"/>
      <c r="H12" s="97"/>
      <c r="I12" s="97"/>
      <c r="J12" s="97"/>
      <c r="K12" s="97">
        <v>6</v>
      </c>
      <c r="L12" s="97">
        <v>5044.8</v>
      </c>
    </row>
    <row r="13" spans="1:12" ht="15" customHeight="1">
      <c r="A13" s="87">
        <v>8</v>
      </c>
      <c r="B13" s="90" t="s">
        <v>18</v>
      </c>
      <c r="C13" s="97">
        <v>5</v>
      </c>
      <c r="D13" s="97">
        <v>4204</v>
      </c>
      <c r="E13" s="97">
        <v>4</v>
      </c>
      <c r="F13" s="97">
        <v>3291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</v>
      </c>
      <c r="D15" s="97">
        <v>5044.8</v>
      </c>
      <c r="E15" s="97">
        <v>5</v>
      </c>
      <c r="F15" s="97">
        <v>3566.6</v>
      </c>
      <c r="G15" s="97"/>
      <c r="H15" s="97"/>
      <c r="I15" s="97"/>
      <c r="J15" s="97"/>
      <c r="K15" s="97">
        <v>4</v>
      </c>
      <c r="L15" s="97">
        <v>2312.2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2102</v>
      </c>
      <c r="E16" s="97">
        <v>1</v>
      </c>
      <c r="F16" s="97">
        <v>1921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4</v>
      </c>
      <c r="F17" s="97">
        <v>1645.6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2732.6</v>
      </c>
      <c r="E18" s="97">
        <v>3</v>
      </c>
      <c r="F18" s="97">
        <v>576.3</v>
      </c>
      <c r="G18" s="97"/>
      <c r="H18" s="97"/>
      <c r="I18" s="97">
        <v>4</v>
      </c>
      <c r="J18" s="97">
        <v>840.8</v>
      </c>
      <c r="K18" s="97">
        <v>6</v>
      </c>
      <c r="L18" s="97">
        <v>1261.2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1</v>
      </c>
      <c r="F19" s="97">
        <v>840.8</v>
      </c>
      <c r="G19" s="97"/>
      <c r="H19" s="97"/>
      <c r="I19" s="97"/>
      <c r="J19" s="97"/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63.06</v>
      </c>
      <c r="E50" s="96">
        <f>SUM(E51:E54)</f>
        <v>1</v>
      </c>
      <c r="F50" s="96">
        <f>SUM(F51:F54)</f>
        <v>63.06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55</v>
      </c>
      <c r="D55" s="96">
        <v>23122</v>
      </c>
      <c r="E55" s="96">
        <v>24</v>
      </c>
      <c r="F55" s="96">
        <v>10053.4</v>
      </c>
      <c r="G55" s="96"/>
      <c r="H55" s="96"/>
      <c r="I55" s="96">
        <v>55</v>
      </c>
      <c r="J55" s="96">
        <v>6054539.4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142</v>
      </c>
      <c r="D56" s="96">
        <f t="shared" si="0"/>
        <v>148223.39</v>
      </c>
      <c r="E56" s="96">
        <f t="shared" si="0"/>
        <v>76</v>
      </c>
      <c r="F56" s="96">
        <f t="shared" si="0"/>
        <v>73883.72</v>
      </c>
      <c r="G56" s="96">
        <f t="shared" si="0"/>
        <v>0</v>
      </c>
      <c r="H56" s="96">
        <f t="shared" si="0"/>
        <v>0</v>
      </c>
      <c r="I56" s="96">
        <f t="shared" si="0"/>
        <v>59</v>
      </c>
      <c r="J56" s="96">
        <f t="shared" si="0"/>
        <v>6055380.2</v>
      </c>
      <c r="K56" s="96">
        <f t="shared" si="0"/>
        <v>30</v>
      </c>
      <c r="L56" s="96">
        <f t="shared" si="0"/>
        <v>60852.9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&amp;LB2672356&amp;CФорма № 10, Підрозділ: Брусилівський районний 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56648.9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1051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11</v>
      </c>
      <c r="F7" s="95">
        <v>6095.8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840.8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</v>
      </c>
      <c r="F14" s="95">
        <v>47189.9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&amp;LB2672356&amp;CФорма № 10, Підрозділ: Брусилівський районний 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ADMIN_SUD</cp:lastModifiedBy>
  <cp:lastPrinted>2018-03-15T14:08:04Z</cp:lastPrinted>
  <dcterms:created xsi:type="dcterms:W3CDTF">2015-09-09T10:27:37Z</dcterms:created>
  <dcterms:modified xsi:type="dcterms:W3CDTF">2020-07-09T08:42:20Z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10_00275_1.2020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B2672356</vt:lpwstr>
  </property>
  <property fmtid="{D5CDD505-2E9C-101B-9397-08002B2CF9AE}" pid="10" name="Підрозд">
    <vt:lpwstr>Брусилівський районний 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