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<sst xmlns="http://schemas.openxmlformats.org/spreadsheetml/2006/main" count="155" uniqueCount="127">
  <si>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</si>
  <si>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</si>
  <si>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</si>
  <si>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</si>
  <si>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</si>
  <si>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</si>
  <si>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</si>
  <si>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</si>
  <si>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</si>
  <si>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</si>
  <si>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</si>
  <si>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</si>
  <si>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</si>
  <si>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</si>
  <si>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</si>
  <si>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</si>
  <si>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</si>
  <si>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</si>
  <si>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</si>
  <si>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</si>
  <si>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</si>
  <si>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</si>
  <si>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</si>
  <si>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</si>
  <si>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</si>
  <si>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</si>
  <si>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</si>
  <si>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</si>
  <si>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</si>
  <si>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</si>
  <si>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</si>
  <si>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</si>
  <si>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</si>
  <si>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</si>
  <si>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</si>
  <si>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</si>
  <si>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</si>
  <si>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</si>
  <si>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</si>
  <si>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</si>
  <si>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</si>
  <si>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</si>
  <si>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</si>
  <si>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</si>
  <si>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</si>
  <si>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</si>
  <si>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</si>
  <si>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</si>
  <si>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</si>
  <si>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</si>
  <si>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</si>
  <si>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</si>
  <si>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</si>
  <si>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</si>
  <si>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</si>
  <si>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</si>
  <si>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</si>
  <si>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</si>
  <si>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</si>
  <si>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</si>
  <si>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</si>
  <si>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</si>
  <si>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</si>
  <si>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</si>
  <si>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</si>
  <si>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</si>
  <si>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</si>
  <si>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</si>
  <si>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</si>
  <si>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</si>
  <si>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</si>
  <si>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</si>
  <si>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</si>
  <si>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</si>
  <si>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</si>
  <si>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</si>
  <si>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</si>
  <si>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</si>
  <si>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</si>
  <si>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</si>
  <si>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</si>
  <si>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</si>
  <si>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</si>
  <si>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</si>
  <si>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</si>
  <si>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</si>
  <si>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</si>
  <si>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</si>
  <si>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</si>
  <si>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</si>
  <si>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</si>
  <si>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</si>
  <si>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</si>
  <si>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</si>
  <si>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</si>
  <si>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</si>
  <si>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</si>
  <si>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</si>
  <si>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</si>
  <si>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</si>
  <si>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</si>
  <si>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</si>
  <si>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</si>
  <si>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</si>
  <si>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</si>
  <si>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</si>
  <si>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</si>
  <si>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</si>
  <si>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</si>
  <si>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</si>
  <si>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</si>
  <si>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</si>
  <si>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</si>
  <si>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</si>
  <si>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</si>
  <si>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</si>
  <si>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</si>
  <si>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</si>
  <si>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</si>
  <si>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</si>
  <si>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</si>
  <si>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</si>
  <si>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</si>
  <si>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</si>
  <si>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</si>
  <si>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Л.О. Вознюк</t>
  </si>
  <si>
    <t>2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</si>
</sst>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&amp;LE6D33B0E&amp;C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247</v>
      </c>
      <c r="D6" s="96">
        <f>SUM(D7,D10,D13,D14,D15,D21,D24,D25,D18,D19,D20)</f>
        <v>330772.8700000001</v>
      </c>
      <c r="E6" s="96">
        <f>SUM(E7,E10,E13,E14,E15,E21,E24,E25,E18,E19,E20)</f>
        <v>178</v>
      </c>
      <c r="F6" s="96">
        <f>SUM(F7,F10,F13,F14,F15,F21,F24,F25,F18,F19,F20)</f>
        <v>225376.93999999997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16</v>
      </c>
      <c r="J6" s="96">
        <f>SUM(J7,J10,J13,J14,J15,J21,J24,J25,J18,J19,J20)</f>
        <v>8455.3</v>
      </c>
      <c r="K6" s="96">
        <f>SUM(K7,K10,K13,K14,K15,K21,K24,K25,K18,K19,K20)</f>
        <v>58</v>
      </c>
      <c r="L6" s="96">
        <f>SUM(L7,L10,L13,L14,L15,L21,L24,L25,L18,L19,L20)</f>
        <v>99980.31999999999</v>
      </c>
    </row>
    <row r="7" spans="1:12" ht="16.5" customHeight="1">
      <c r="A7" s="87">
        <v>2</v>
      </c>
      <c r="B7" s="90" t="s">
        <v>74</v>
      </c>
      <c r="C7" s="97">
        <v>101</v>
      </c>
      <c r="D7" s="97">
        <v>231348.27</v>
      </c>
      <c r="E7" s="97">
        <v>79</v>
      </c>
      <c r="F7" s="97">
        <v>148647.24</v>
      </c>
      <c r="G7" s="97"/>
      <c r="H7" s="97"/>
      <c r="I7" s="97">
        <v>4</v>
      </c>
      <c r="J7" s="97">
        <v>2714.5</v>
      </c>
      <c r="K7" s="97">
        <v>19</v>
      </c>
      <c r="L7" s="97">
        <v>76963.42</v>
      </c>
    </row>
    <row r="8" spans="1:12" ht="16.5" customHeight="1">
      <c r="A8" s="87">
        <v>3</v>
      </c>
      <c r="B8" s="91" t="s">
        <v>75</v>
      </c>
      <c r="C8" s="97">
        <v>55</v>
      </c>
      <c r="D8" s="97">
        <v>120564</v>
      </c>
      <c r="E8" s="97">
        <v>54</v>
      </c>
      <c r="F8" s="97">
        <v>118846.2</v>
      </c>
      <c r="G8" s="97"/>
      <c r="H8" s="97"/>
      <c r="I8" s="97">
        <v>1</v>
      </c>
      <c r="J8" s="97">
        <v>840.8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46</v>
      </c>
      <c r="D9" s="97">
        <v>110784.27</v>
      </c>
      <c r="E9" s="97">
        <v>25</v>
      </c>
      <c r="F9" s="97">
        <v>29801.04</v>
      </c>
      <c r="G9" s="97"/>
      <c r="H9" s="97"/>
      <c r="I9" s="97">
        <v>3</v>
      </c>
      <c r="J9" s="97">
        <v>1873.7</v>
      </c>
      <c r="K9" s="97">
        <v>18</v>
      </c>
      <c r="L9" s="97">
        <v>74861.42</v>
      </c>
    </row>
    <row r="10" spans="1:12" ht="19.5" customHeight="1">
      <c r="A10" s="87">
        <v>5</v>
      </c>
      <c r="B10" s="90" t="s">
        <v>77</v>
      </c>
      <c r="C10" s="97">
        <v>54</v>
      </c>
      <c r="D10" s="97">
        <v>55492.8000000001</v>
      </c>
      <c r="E10" s="97">
        <v>40</v>
      </c>
      <c r="F10" s="97">
        <v>41548</v>
      </c>
      <c r="G10" s="97"/>
      <c r="H10" s="97"/>
      <c r="I10" s="97">
        <v>3</v>
      </c>
      <c r="J10" s="97">
        <v>3218.4</v>
      </c>
      <c r="K10" s="97">
        <v>11</v>
      </c>
      <c r="L10" s="97">
        <v>13032.4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16816</v>
      </c>
      <c r="E11" s="97">
        <v>4</v>
      </c>
      <c r="F11" s="97">
        <v>8408</v>
      </c>
      <c r="G11" s="97"/>
      <c r="H11" s="97"/>
      <c r="I11" s="97">
        <v>1</v>
      </c>
      <c r="J11" s="97">
        <v>1536.8</v>
      </c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46</v>
      </c>
      <c r="D12" s="97">
        <v>38676.8</v>
      </c>
      <c r="E12" s="97">
        <v>36</v>
      </c>
      <c r="F12" s="97">
        <v>33140</v>
      </c>
      <c r="G12" s="97"/>
      <c r="H12" s="97"/>
      <c r="I12" s="97">
        <v>2</v>
      </c>
      <c r="J12" s="97">
        <v>1681.6</v>
      </c>
      <c r="K12" s="97">
        <v>8</v>
      </c>
      <c r="L12" s="97">
        <v>6726.4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19338.4</v>
      </c>
      <c r="E13" s="97">
        <v>20</v>
      </c>
      <c r="F13" s="97">
        <v>17585.4</v>
      </c>
      <c r="G13" s="97"/>
      <c r="H13" s="97"/>
      <c r="I13" s="97">
        <v>1</v>
      </c>
      <c r="J13" s="97">
        <v>840.8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16816</v>
      </c>
      <c r="E15" s="97">
        <v>23</v>
      </c>
      <c r="F15" s="97">
        <v>13656.8</v>
      </c>
      <c r="G15" s="97"/>
      <c r="H15" s="97"/>
      <c r="I15" s="97"/>
      <c r="J15" s="97"/>
      <c r="K15" s="97">
        <v>8</v>
      </c>
      <c r="L15" s="97">
        <v>3993.8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5</v>
      </c>
      <c r="F16" s="97">
        <v>5283.6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25</v>
      </c>
      <c r="D17" s="97">
        <v>10510</v>
      </c>
      <c r="E17" s="97">
        <v>18</v>
      </c>
      <c r="F17" s="97">
        <v>8373.2</v>
      </c>
      <c r="G17" s="97"/>
      <c r="H17" s="97"/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36</v>
      </c>
      <c r="D18" s="97">
        <v>7567.19999999999</v>
      </c>
      <c r="E18" s="97">
        <v>15</v>
      </c>
      <c r="F18" s="97">
        <v>3098.7</v>
      </c>
      <c r="G18" s="97"/>
      <c r="H18" s="97"/>
      <c r="I18" s="97">
        <v>8</v>
      </c>
      <c r="J18" s="97">
        <v>1681.6</v>
      </c>
      <c r="K18" s="97">
        <v>16</v>
      </c>
      <c r="L18" s="97">
        <v>3363.2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840.8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2522.4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2522.4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/>
      <c r="F44" s="97"/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/>
      <c r="F46" s="97"/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69.37</v>
      </c>
      <c r="E50" s="96">
        <f>SUM(E51:E54)</f>
        <v>2</v>
      </c>
      <c r="F50" s="96">
        <f>SUM(F51:F54)</f>
        <v>119.81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56.75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252</v>
      </c>
      <c r="D55" s="96">
        <v>105940.8</v>
      </c>
      <c r="E55" s="96">
        <v>108</v>
      </c>
      <c r="F55" s="96">
        <v>45285.8000000001</v>
      </c>
      <c r="G55" s="96"/>
      <c r="H55" s="96"/>
      <c r="I55" s="96">
        <v>252</v>
      </c>
      <c r="J55" s="96">
        <v>6137205.00000007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504</v>
      </c>
      <c r="D56" s="96">
        <f t="shared" si="0"/>
        <v>439305.4400000001</v>
      </c>
      <c r="E56" s="96">
        <f t="shared" si="0"/>
        <v>288</v>
      </c>
      <c r="F56" s="96">
        <f t="shared" si="0"/>
        <v>270782.55000000005</v>
      </c>
      <c r="G56" s="96">
        <f t="shared" si="0"/>
        <v>0</v>
      </c>
      <c r="H56" s="96">
        <f t="shared" si="0"/>
        <v>0</v>
      </c>
      <c r="I56" s="96">
        <f t="shared" si="0"/>
        <v>268</v>
      </c>
      <c r="J56" s="96">
        <f t="shared" si="0"/>
        <v>6145660.30000007</v>
      </c>
      <c r="K56" s="96">
        <f t="shared" si="0"/>
        <v>61</v>
      </c>
      <c r="L56" s="96">
        <f t="shared" si="0"/>
        <v>102502.71999999999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&amp;LE6D33B0E&amp;CФорма № 10, Підрозділ: Брусилівський районний 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98298.72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2102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11771.2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5885.6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3481.6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20</v>
      </c>
      <c r="F14" s="95">
        <v>73586.92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&amp;LE6D33B0E&amp;CФорма № 10, Підрозділ: Брусилівський районний 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2020-10-19T06:33:28Z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E6D33B0E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