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<sst xmlns="http://schemas.openxmlformats.org/spreadsheetml/2006/main" count="155" uniqueCount="127">
  <si>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</si>
  <si>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</si>
  <si>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</si>
  <si>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</si>
  <si>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</si>
  <si>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</si>
  <si>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</si>
  <si>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</si>
  <si>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</si>
  <si>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</si>
  <si>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</si>
  <si>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</si>
  <si>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</si>
  <si>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</si>
  <si>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</si>
  <si>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</si>
  <si>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</si>
  <si>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</si>
  <si>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</si>
  <si>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</si>
  <si>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</si>
  <si>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</si>
  <si>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</si>
  <si>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</si>
  <si>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</si>
  <si>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</si>
  <si>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</si>
  <si>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</si>
  <si>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</si>
  <si>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</si>
  <si>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</si>
  <si>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</si>
  <si>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</si>
  <si>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</si>
  <si>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</si>
  <si>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</si>
  <si>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</si>
  <si>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</si>
  <si>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</si>
  <si>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</si>
  <si>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</si>
  <si>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</si>
  <si>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</si>
  <si>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</si>
  <si>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</si>
  <si>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</si>
  <si>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</si>
  <si>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</si>
  <si>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</si>
  <si>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</si>
  <si>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</si>
  <si>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</si>
  <si>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</si>
  <si>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</si>
  <si>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</si>
  <si>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</si>
  <si>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</si>
  <si>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</si>
  <si>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</si>
  <si>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</si>
  <si>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</si>
  <si>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</si>
  <si>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</si>
  <si>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</si>
  <si>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</si>
  <si>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</si>
  <si>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</si>
  <si>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</si>
  <si>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</si>
  <si>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</si>
  <si>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</si>
  <si>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</si>
  <si>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</si>
  <si>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</si>
  <si>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</si>
  <si>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</si>
  <si>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</si>
  <si>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</si>
  <si>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</si>
  <si>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</si>
  <si>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</si>
  <si>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</si>
  <si>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</si>
  <si>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</si>
  <si>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</si>
  <si>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</si>
  <si>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</si>
  <si>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</si>
  <si>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</si>
  <si>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</si>
  <si>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</si>
  <si>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</si>
  <si>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</si>
  <si>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</si>
  <si>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</si>
  <si>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</si>
  <si>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</si>
  <si>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</si>
  <si>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</si>
  <si>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</si>
  <si>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</si>
  <si>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</si>
  <si>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</si>
  <si>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</si>
  <si>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</si>
  <si>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</si>
  <si>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</si>
  <si>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</si>
  <si>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</si>
  <si>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</si>
  <si>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</si>
  <si>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</si>
  <si>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</si>
  <si>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</si>
  <si>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</si>
  <si>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</si>
  <si>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</si>
  <si>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</si>
  <si>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</si>
  <si>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</si>
  <si>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</si>
  <si>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</si>
  <si>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</si>
  <si>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</si>
  <si>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Ольга Данилюк</t>
  </si>
  <si>
    <t>Наталія Мельник</t>
  </si>
  <si>
    <t>2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</si>
</sst>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&amp;L57CE11DD&amp;C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153</v>
      </c>
      <c r="D6" s="96">
        <f>SUM(D7,D10,D13,D14,D15,D21,D24,D25,D18,D19,D20)</f>
        <v>203008.77000000005</v>
      </c>
      <c r="E6" s="96">
        <f>SUM(E7,E10,E13,E14,E15,E21,E24,E25,E18,E19,E20)</f>
        <v>107</v>
      </c>
      <c r="F6" s="96">
        <f>SUM(F7,F10,F13,F14,F15,F21,F24,F25,F18,F19,F20)</f>
        <v>129800.86000000002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9</v>
      </c>
      <c r="J6" s="96">
        <f>SUM(J7,J10,J13,J14,J15,J21,J24,J25,J18,J19,J20)</f>
        <v>3153</v>
      </c>
      <c r="K6" s="96">
        <f>SUM(K7,K10,K13,K14,K15,K21,K24,K25,K18,K19,K20)</f>
        <v>39</v>
      </c>
      <c r="L6" s="96">
        <f>SUM(L7,L10,L13,L14,L15,L21,L24,L25,L18,L19,L20)</f>
        <v>67369.1</v>
      </c>
    </row>
    <row r="7" spans="1:12" ht="16.5" customHeight="1">
      <c r="A7" s="87">
        <v>2</v>
      </c>
      <c r="B7" s="90" t="s">
        <v>74</v>
      </c>
      <c r="C7" s="97">
        <v>58</v>
      </c>
      <c r="D7" s="97">
        <v>139318.17</v>
      </c>
      <c r="E7" s="97">
        <v>45</v>
      </c>
      <c r="F7" s="97">
        <v>83132.16</v>
      </c>
      <c r="G7" s="97"/>
      <c r="H7" s="97"/>
      <c r="I7" s="97">
        <v>1</v>
      </c>
      <c r="J7" s="97">
        <v>840.8</v>
      </c>
      <c r="K7" s="97">
        <v>11</v>
      </c>
      <c r="L7" s="97">
        <v>49186.8</v>
      </c>
    </row>
    <row r="8" spans="1:12" ht="16.5" customHeight="1">
      <c r="A8" s="87">
        <v>3</v>
      </c>
      <c r="B8" s="91" t="s">
        <v>75</v>
      </c>
      <c r="C8" s="97">
        <v>32</v>
      </c>
      <c r="D8" s="97">
        <v>72218</v>
      </c>
      <c r="E8" s="97">
        <v>31</v>
      </c>
      <c r="F8" s="97">
        <v>68398.2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26</v>
      </c>
      <c r="D9" s="97">
        <v>67100.17</v>
      </c>
      <c r="E9" s="97">
        <v>14</v>
      </c>
      <c r="F9" s="97">
        <v>14733.96</v>
      </c>
      <c r="G9" s="97"/>
      <c r="H9" s="97"/>
      <c r="I9" s="97">
        <v>1</v>
      </c>
      <c r="J9" s="97">
        <v>840.8</v>
      </c>
      <c r="K9" s="97">
        <v>10</v>
      </c>
      <c r="L9" s="97">
        <v>47084.8</v>
      </c>
    </row>
    <row r="10" spans="1:12" ht="19.5" customHeight="1">
      <c r="A10" s="87">
        <v>5</v>
      </c>
      <c r="B10" s="90" t="s">
        <v>77</v>
      </c>
      <c r="C10" s="97">
        <v>34</v>
      </c>
      <c r="D10" s="97">
        <v>36154.4</v>
      </c>
      <c r="E10" s="97">
        <v>25</v>
      </c>
      <c r="F10" s="97">
        <v>25151.6</v>
      </c>
      <c r="G10" s="97"/>
      <c r="H10" s="97"/>
      <c r="I10" s="97"/>
      <c r="J10" s="97"/>
      <c r="K10" s="97">
        <v>9</v>
      </c>
      <c r="L10" s="97">
        <v>11350.8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12612</v>
      </c>
      <c r="E11" s="97">
        <v>3</v>
      </c>
      <c r="F11" s="97">
        <v>6306</v>
      </c>
      <c r="G11" s="97"/>
      <c r="H11" s="97"/>
      <c r="I11" s="97"/>
      <c r="J11" s="97"/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28</v>
      </c>
      <c r="D12" s="97">
        <v>23542.4</v>
      </c>
      <c r="E12" s="97">
        <v>22</v>
      </c>
      <c r="F12" s="97">
        <v>18845.6</v>
      </c>
      <c r="G12" s="97"/>
      <c r="H12" s="97"/>
      <c r="I12" s="97"/>
      <c r="J12" s="97"/>
      <c r="K12" s="97">
        <v>6</v>
      </c>
      <c r="L12" s="97">
        <v>5044.8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11771.2</v>
      </c>
      <c r="E13" s="97">
        <v>12</v>
      </c>
      <c r="F13" s="97">
        <v>10017.8</v>
      </c>
      <c r="G13" s="97"/>
      <c r="H13" s="97"/>
      <c r="I13" s="97">
        <v>1</v>
      </c>
      <c r="J13" s="97">
        <v>840.8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9038.6</v>
      </c>
      <c r="E15" s="97">
        <v>9</v>
      </c>
      <c r="F15" s="97">
        <v>7559.8</v>
      </c>
      <c r="G15" s="97"/>
      <c r="H15" s="97"/>
      <c r="I15" s="97"/>
      <c r="J15" s="97"/>
      <c r="K15" s="97">
        <v>5</v>
      </c>
      <c r="L15" s="97">
        <v>2732.6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4</v>
      </c>
      <c r="F16" s="97">
        <v>5073.4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9</v>
      </c>
      <c r="D17" s="97">
        <v>3783.6</v>
      </c>
      <c r="E17" s="97">
        <v>5</v>
      </c>
      <c r="F17" s="97">
        <v>2486.4</v>
      </c>
      <c r="G17" s="97"/>
      <c r="H17" s="97"/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104</v>
      </c>
      <c r="C18" s="97">
        <v>31</v>
      </c>
      <c r="D18" s="97">
        <v>6516.2</v>
      </c>
      <c r="E18" s="97">
        <v>15</v>
      </c>
      <c r="F18" s="97">
        <v>3098.7</v>
      </c>
      <c r="G18" s="97"/>
      <c r="H18" s="97"/>
      <c r="I18" s="97">
        <v>7</v>
      </c>
      <c r="J18" s="97">
        <v>1471.4</v>
      </c>
      <c r="K18" s="97">
        <v>11</v>
      </c>
      <c r="L18" s="97">
        <v>2312.2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1</v>
      </c>
      <c r="F19" s="97">
        <v>840.8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63.06</v>
      </c>
      <c r="E50" s="96">
        <f>SUM(E51:E54)</f>
        <v>1</v>
      </c>
      <c r="F50" s="96">
        <f>SUM(F51:F54)</f>
        <v>63.06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146</v>
      </c>
      <c r="D55" s="96">
        <v>61378.4000000001</v>
      </c>
      <c r="E55" s="96">
        <v>54</v>
      </c>
      <c r="F55" s="96">
        <v>22585</v>
      </c>
      <c r="G55" s="96"/>
      <c r="H55" s="96"/>
      <c r="I55" s="96">
        <v>146</v>
      </c>
      <c r="J55" s="96">
        <v>6092643.00000003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300</v>
      </c>
      <c r="D56" s="96">
        <f t="shared" si="0"/>
        <v>264450.23000000016</v>
      </c>
      <c r="E56" s="96">
        <f t="shared" si="0"/>
        <v>162</v>
      </c>
      <c r="F56" s="96">
        <f t="shared" si="0"/>
        <v>152448.92</v>
      </c>
      <c r="G56" s="96">
        <f t="shared" si="0"/>
        <v>0</v>
      </c>
      <c r="H56" s="96">
        <f t="shared" si="0"/>
        <v>0</v>
      </c>
      <c r="I56" s="96">
        <f t="shared" si="0"/>
        <v>155</v>
      </c>
      <c r="J56" s="96">
        <f t="shared" si="0"/>
        <v>6095796.00000003</v>
      </c>
      <c r="K56" s="96">
        <f t="shared" si="0"/>
        <v>39</v>
      </c>
      <c r="L56" s="96">
        <f t="shared" si="0"/>
        <v>67369.1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&amp;L57CE11DD&amp;CФорма № 10, Підрозділ: Брусилівський районний  суд Житомирської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63165.1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1261.2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16</v>
      </c>
      <c r="F7" s="95">
        <v>9038.6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2522.4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48030.7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420.4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&amp;L57CE11DD&amp;CФорма № 10, Підрозділ: Брусилівський районний  суд Житомирської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2020-07-09T08:36:38Z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57CE11DD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