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<sst xmlns="http://schemas.openxmlformats.org/spreadsheetml/2006/main" count="174" uniqueCount="143">
  <si>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</si>
  <si>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</si>
  <si>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</si>
  <si>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</si>
  <si>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</si>
  <si>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</si>
  <si>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</si>
  <si>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</si>
  <si>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</si>
  <si>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</si>
  <si>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</si>
  <si>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</si>
  <si>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</si>
  <si>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</si>
  <si>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</si>
  <si>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</si>
  <si>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</si>
  <si>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</si>
  <si>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</si>
  <si>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</si>
  <si>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</si>
  <si>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</si>
  <si>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</si>
  <si>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</si>
  <si>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</si>
  <si>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</si>
  <si>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</si>
  <si>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</si>
  <si>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</si>
  <si>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</si>
  <si>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</si>
  <si>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</si>
  <si>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</si>
  <si>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</si>
  <si>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</si>
  <si>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</si>
  <si>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</si>
  <si>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</si>
  <si>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</si>
  <si>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</si>
  <si>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</si>
  <si>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</si>
  <si>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</si>
  <si>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</si>
  <si>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</si>
  <si>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</si>
  <si>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</si>
  <si>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</si>
  <si>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</si>
  <si>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</si>
  <si>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</si>
  <si>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</si>
  <si>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</si>
  <si>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</si>
  <si>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</si>
  <si>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</si>
  <si>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</si>
  <si>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</si>
  <si>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</si>
  <si>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</si>
  <si>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</si>
  <si>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</si>
  <si>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</si>
  <si>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</si>
  <si>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</si>
  <si>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</si>
  <si>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</si>
  <si>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</si>
  <si>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</si>
  <si>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</si>
  <si>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</si>
  <si>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</si>
  <si>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</si>
  <si>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</si>
  <si>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</si>
  <si>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</si>
  <si>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</si>
  <si>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</si>
  <si>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</si>
  <si>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</si>
  <si>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</si>
  <si>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</si>
  <si>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</si>
  <si>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</si>
  <si>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</si>
  <si>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</si>
  <si>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</si>
  <si>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</si>
  <si>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</si>
  <si>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</si>
  <si>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</si>
  <si>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</si>
  <si>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</si>
  <si>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</si>
  <si>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</si>
  <si>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</si>
  <si>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</si>
  <si>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</si>
  <si>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</si>
  <si>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</si>
  <si>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</si>
  <si>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</si>
  <si>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</si>
  <si>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</si>
  <si>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</si>
  <si>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</si>
  <si>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</si>
  <si>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</si>
  <si>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</si>
  <si>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</si>
  <si>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</si>
  <si>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</si>
  <si>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</si>
  <si>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</si>
  <si>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</si>
  <si>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</si>
  <si>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</si>
  <si>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</si>
  <si>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</si>
  <si>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</si>
  <si>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</si>
  <si>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</si>
  <si>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</si>
  <si>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</si>
  <si>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</si>
  <si>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</si>
  <si>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</si>
  <si>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</si>
  <si>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</si>
  <si>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</si>
  <si>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</si>
  <si>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</si>
  <si>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</si>
  <si>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</si>
  <si>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І.Ю.Гарбовська</t>
  </si>
  <si>
    <t>2 жовтня 2015 року</t>
  </si>
  <si>
    <t>три квартали 2015 року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</si>
  <si>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</si>
  <si>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</si>
  <si>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</si>
  <si>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41/6</t>
  </si>
  <si>
    <t>Голова суду:</t>
  </si>
  <si>
    <t>М.В.Грищенко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</si>
</sst>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66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50</v>
      </c>
      <c r="B3" s="245"/>
      <c r="C3" s="245"/>
      <c r="D3" s="245"/>
      <c r="E3" s="245"/>
      <c r="F3" s="245"/>
      <c r="G3" s="265" t="s">
        <v>12</v>
      </c>
      <c r="H3" s="245" t="s">
        <v>67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76" t="s">
        <v>68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51</v>
      </c>
      <c r="B6" s="275"/>
      <c r="C6" s="275"/>
      <c r="D6" s="275"/>
      <c r="E6" s="275"/>
      <c r="F6" s="275"/>
      <c r="G6" s="11">
        <v>1</v>
      </c>
      <c r="H6" s="22">
        <v>75</v>
      </c>
      <c r="I6" s="33"/>
      <c r="J6" s="42"/>
    </row>
    <row r="7" spans="1:10" ht="33" customHeight="1">
      <c r="A7" s="270" t="s">
        <v>52</v>
      </c>
      <c r="B7" s="271"/>
      <c r="C7" s="271"/>
      <c r="D7" s="271"/>
      <c r="E7" s="271"/>
      <c r="F7" s="271"/>
      <c r="G7" s="11">
        <v>2</v>
      </c>
      <c r="H7" s="22">
        <v>58</v>
      </c>
      <c r="I7" s="33"/>
      <c r="J7" s="37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22">
        <v>4</v>
      </c>
      <c r="I8" s="33"/>
      <c r="J8" s="37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53</v>
      </c>
      <c r="B10" s="279"/>
      <c r="C10" s="279"/>
      <c r="D10" s="279"/>
      <c r="E10" s="279"/>
      <c r="F10" s="279"/>
      <c r="G10" s="11">
        <v>5</v>
      </c>
      <c r="H10" s="55">
        <f>H11+H12</f>
        <v>17</v>
      </c>
      <c r="I10" s="34">
        <v>9</v>
      </c>
      <c r="J10" s="44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15</v>
      </c>
      <c r="I12" s="34">
        <f>I10</f>
        <v>9</v>
      </c>
      <c r="J12" s="37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22">
        <v>2</v>
      </c>
      <c r="I14" s="33"/>
      <c r="J14" s="44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22">
        <v>3</v>
      </c>
      <c r="I15" s="23">
        <v>3</v>
      </c>
      <c r="J15" s="37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54</v>
      </c>
      <c r="B18" s="258"/>
      <c r="C18" s="258"/>
      <c r="D18" s="259"/>
      <c r="E18" s="263" t="s">
        <v>55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56</v>
      </c>
      <c r="B20" s="239"/>
      <c r="C20" s="239"/>
      <c r="D20" s="239"/>
      <c r="E20" s="239"/>
      <c r="F20" s="239"/>
      <c r="G20" s="27">
        <v>15</v>
      </c>
      <c r="H20" s="29">
        <v>25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57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59</v>
      </c>
      <c r="B23" s="250"/>
      <c r="C23" s="250"/>
      <c r="D23" s="250"/>
      <c r="E23" s="251"/>
      <c r="F23" s="215" t="s">
        <v>12</v>
      </c>
      <c r="G23" s="213" t="s">
        <v>75</v>
      </c>
      <c r="H23" s="213" t="s">
        <v>76</v>
      </c>
      <c r="I23" s="195" t="s">
        <v>58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60</v>
      </c>
      <c r="B26" s="211"/>
      <c r="C26" s="211"/>
      <c r="D26" s="211"/>
      <c r="E26" s="212"/>
      <c r="F26" s="13">
        <v>1</v>
      </c>
      <c r="G26" s="55">
        <f>SUM(G27:G42)</f>
        <v>68</v>
      </c>
      <c r="H26" s="55">
        <f>SUM(H27:H42)</f>
        <v>68</v>
      </c>
      <c r="I26" s="34">
        <f>SUM(I27:I42)</f>
        <v>6</v>
      </c>
    </row>
    <row r="27" spans="1:21" ht="18" customHeight="1">
      <c r="A27" s="225" t="s">
        <v>61</v>
      </c>
      <c r="B27" s="226"/>
      <c r="C27" s="200" t="s">
        <v>27</v>
      </c>
      <c r="D27" s="201"/>
      <c r="E27" s="202"/>
      <c r="F27" s="13">
        <v>2</v>
      </c>
      <c r="G27" s="22">
        <v>9</v>
      </c>
      <c r="H27" s="22">
        <v>9</v>
      </c>
      <c r="I27" s="23"/>
      <c r="U27" s="54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22">
        <v>24</v>
      </c>
      <c r="H28" s="22">
        <v>24</v>
      </c>
      <c r="I28" s="23">
        <v>4</v>
      </c>
      <c r="J28" s="46"/>
      <c r="U28" s="54"/>
    </row>
    <row r="29" spans="1:21" ht="18" customHeight="1">
      <c r="A29" s="225"/>
      <c r="B29" s="226"/>
      <c r="C29" s="200" t="s">
        <v>47</v>
      </c>
      <c r="D29" s="201"/>
      <c r="E29" s="202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22">
        <v>6</v>
      </c>
      <c r="H32" s="22">
        <v>6</v>
      </c>
      <c r="I32" s="23">
        <v>1</v>
      </c>
      <c r="J32" s="46"/>
      <c r="U32" s="54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48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49</v>
      </c>
      <c r="D41" s="201"/>
      <c r="E41" s="202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29">
        <v>24</v>
      </c>
      <c r="H42" s="29">
        <v>24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64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65</v>
      </c>
      <c r="B45" s="245"/>
      <c r="C45" s="245"/>
      <c r="D45" s="245"/>
      <c r="E45" s="17" t="s">
        <v>12</v>
      </c>
      <c r="F45" s="77" t="s">
        <v>74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8">
        <v>1</v>
      </c>
      <c r="G46" s="31"/>
      <c r="H46" s="31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23">
        <v>6</v>
      </c>
      <c r="G47" s="32"/>
      <c r="H47" s="39"/>
    </row>
    <row r="48" spans="1:8" ht="21.75" customHeight="1">
      <c r="A48" s="235" t="s">
        <v>72</v>
      </c>
      <c r="B48" s="231"/>
      <c r="C48" s="231"/>
      <c r="D48" s="231"/>
      <c r="E48" s="13">
        <v>2</v>
      </c>
      <c r="F48" s="23">
        <v>4</v>
      </c>
      <c r="G48" s="32"/>
      <c r="H48" s="39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23">
        <v>2</v>
      </c>
      <c r="G49" s="32"/>
      <c r="H49" s="39"/>
    </row>
    <row r="50" spans="1:8" ht="21.75" customHeight="1">
      <c r="A50" s="235" t="s">
        <v>73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69</v>
      </c>
      <c r="B51" s="226"/>
      <c r="C51" s="231" t="s">
        <v>62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70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63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&amp;L6F4050B0&amp;C&amp;R&amp;P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57" sqref="D5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128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77</v>
      </c>
      <c r="B3" s="285"/>
      <c r="C3" s="285"/>
      <c r="D3" s="285"/>
      <c r="E3" s="285"/>
      <c r="F3" s="285"/>
      <c r="G3" s="288" t="s">
        <v>12</v>
      </c>
      <c r="H3" s="285" t="s">
        <v>78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15</v>
      </c>
      <c r="I4" s="88" t="s">
        <v>79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13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80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81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82</v>
      </c>
      <c r="B8" s="298"/>
      <c r="C8" s="298"/>
      <c r="D8" s="298"/>
      <c r="E8" s="300" t="s">
        <v>83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84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85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86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5</v>
      </c>
      <c r="D13" s="298" t="s">
        <v>87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88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6</v>
      </c>
      <c r="D15" s="298" t="s">
        <v>9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10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11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89</v>
      </c>
      <c r="B18" s="300"/>
      <c r="C18" s="300"/>
      <c r="D18" s="300"/>
      <c r="E18" s="300"/>
      <c r="F18" s="100" t="s">
        <v>90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14</v>
      </c>
      <c r="G19" s="94">
        <v>14</v>
      </c>
      <c r="H19" s="22"/>
      <c r="I19" s="33"/>
    </row>
    <row r="20" spans="1:9" ht="39.75" customHeight="1" thickBot="1">
      <c r="A20" s="313" t="s">
        <v>91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92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93</v>
      </c>
      <c r="B24" s="317"/>
      <c r="C24" s="317"/>
      <c r="D24" s="318"/>
      <c r="E24" s="322" t="s">
        <v>12</v>
      </c>
      <c r="F24" s="324" t="s">
        <v>94</v>
      </c>
      <c r="G24" s="324" t="s">
        <v>95</v>
      </c>
      <c r="H24" s="326" t="s">
        <v>96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13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97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98</v>
      </c>
      <c r="B28" s="333"/>
      <c r="C28" s="311" t="s">
        <v>99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100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101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102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103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104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105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106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107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108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7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112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113</v>
      </c>
      <c r="B44" s="285"/>
      <c r="C44" s="285"/>
      <c r="D44" s="285"/>
      <c r="E44" s="85" t="s">
        <v>12</v>
      </c>
      <c r="F44" s="126" t="s">
        <v>78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13</v>
      </c>
      <c r="F45" s="127">
        <v>1</v>
      </c>
      <c r="G45" s="128"/>
      <c r="H45" s="129"/>
      <c r="I45" s="129"/>
    </row>
    <row r="46" spans="1:9" ht="21.75" customHeight="1">
      <c r="A46" s="339" t="s">
        <v>114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115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116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117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118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119</v>
      </c>
      <c r="B51" s="287"/>
      <c r="C51" s="346" t="s">
        <v>120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121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122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8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141</v>
      </c>
      <c r="C57" s="149"/>
      <c r="D57" s="194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129</v>
      </c>
      <c r="D58" s="155" t="s">
        <v>130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4</v>
      </c>
      <c r="C60" s="149"/>
      <c r="D60" s="194" t="s">
        <v>134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129</v>
      </c>
      <c r="D61" s="155" t="s">
        <v>130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131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132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133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135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0" r:id="rId1"/>
  <headerFooter alignWithMargins="0">
    <oddFooter>&amp;L6F4050B0&amp;C&amp;R&amp;P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16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71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136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17</v>
      </c>
      <c r="B11" s="392"/>
      <c r="C11" s="392"/>
      <c r="D11" s="392"/>
      <c r="E11" s="377" t="s">
        <v>21</v>
      </c>
      <c r="F11" s="378"/>
      <c r="G11" s="379"/>
      <c r="H11" s="395" t="s">
        <v>44</v>
      </c>
      <c r="I11" s="396"/>
      <c r="J11" s="396"/>
      <c r="K11" s="65"/>
    </row>
    <row r="12" spans="1:11" ht="26.25" customHeight="1">
      <c r="A12" s="385" t="s">
        <v>124</v>
      </c>
      <c r="B12" s="386"/>
      <c r="C12" s="386"/>
      <c r="D12" s="387"/>
      <c r="E12" s="385" t="s">
        <v>125</v>
      </c>
      <c r="F12" s="386"/>
      <c r="G12" s="387"/>
      <c r="H12" s="397" t="s">
        <v>45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46</v>
      </c>
      <c r="I13" s="381"/>
      <c r="J13" s="381"/>
      <c r="K13" s="65"/>
    </row>
    <row r="14" spans="1:11" ht="51" customHeight="1">
      <c r="A14" s="382" t="s">
        <v>126</v>
      </c>
      <c r="B14" s="383"/>
      <c r="C14" s="383"/>
      <c r="D14" s="384"/>
      <c r="E14" s="382" t="s">
        <v>127</v>
      </c>
      <c r="F14" s="383"/>
      <c r="G14" s="384"/>
      <c r="H14" s="393" t="s">
        <v>123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18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42</v>
      </c>
      <c r="B19" s="365"/>
      <c r="C19" s="365" t="s">
        <v>137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43</v>
      </c>
      <c r="B20" s="351"/>
      <c r="C20" s="351"/>
      <c r="D20" s="351"/>
      <c r="E20" s="351" t="s">
        <v>138</v>
      </c>
      <c r="F20" s="351"/>
      <c r="G20" s="351"/>
      <c r="H20" s="351"/>
      <c r="I20" s="351"/>
      <c r="J20" s="352"/>
      <c r="K20" s="63"/>
    </row>
    <row r="21" spans="1:11" ht="12.75">
      <c r="A21" s="359" t="s">
        <v>139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19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140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20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&amp;L6F4050B0&amp;C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2015-10-07T12:06:47Z</cp:lastPrinted>
  <dcterms:created xsi:type="dcterms:W3CDTF">2015-09-09T11:45:26Z</dcterms:created>
  <dcterms:modified xsi:type="dcterms:W3CDTF">2015-10-07T12:07:25Z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1-1-ОП_00275_3.2015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4700A0BC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30.09.2015</vt:lpwstr>
  </property>
  <property fmtid="{D5CDD505-2E9C-101B-9397-08002B2CF9AE}" pid="12" name="Період">
    <vt:lpwstr>три квартали 2015 року</vt:lpwstr>
  </property>
  <property fmtid="{D5CDD505-2E9C-101B-9397-08002B2CF9AE}" pid="13" name="Підрозділ">
    <vt:lpwstr>Брусилівський районний  суд Житомирської області</vt:lpwstr>
  </property>
  <property fmtid="{D5CDD505-2E9C-101B-9397-08002B2CF9AE}" pid="14" name="ПідрозділID">
    <vt:i4>474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